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5" windowWidth="12120" windowHeight="7935"/>
  </bookViews>
  <sheets>
    <sheet name="19.42_2014" sheetId="1" r:id="rId1"/>
  </sheets>
  <definedNames>
    <definedName name="A_IMPRESIÓN_IM">'19.42_2014'!$A$12:$M$28</definedName>
    <definedName name="_xlnm.Print_Area" localSheetId="0">'19.42_2014'!$A$1:$L$28</definedName>
    <definedName name="Imprimir_área_IM" localSheetId="0">'19.42_2014'!$A$12:$M$28</definedName>
  </definedNames>
  <calcPr calcId="145621"/>
</workbook>
</file>

<file path=xl/calcChain.xml><?xml version="1.0" encoding="utf-8"?>
<calcChain xmlns="http://schemas.openxmlformats.org/spreadsheetml/2006/main">
  <c r="G17" i="1"/>
  <c r="F17"/>
  <c r="F13" s="1"/>
  <c r="E17"/>
  <c r="D17"/>
  <c r="C17"/>
  <c r="I22"/>
  <c r="G21"/>
  <c r="F21"/>
  <c r="E21"/>
  <c r="D21"/>
  <c r="I23"/>
  <c r="I27"/>
  <c r="I15" s="1"/>
  <c r="K15" s="1"/>
  <c r="I26"/>
  <c r="G25"/>
  <c r="G13" s="1"/>
  <c r="F25"/>
  <c r="E25"/>
  <c r="D25"/>
  <c r="D15"/>
  <c r="D14"/>
  <c r="J18"/>
  <c r="J14" s="1"/>
  <c r="L14" s="1"/>
  <c r="I18"/>
  <c r="I14"/>
  <c r="K14" s="1"/>
  <c r="I19"/>
  <c r="H17"/>
  <c r="K17" s="1"/>
  <c r="D13"/>
  <c r="E13"/>
  <c r="J27"/>
  <c r="J26"/>
  <c r="J23"/>
  <c r="L23" s="1"/>
  <c r="J22"/>
  <c r="J21" s="1"/>
  <c r="L21" s="1"/>
  <c r="J19"/>
  <c r="L19" s="1"/>
  <c r="J15"/>
  <c r="K18"/>
  <c r="K23"/>
  <c r="H15"/>
  <c r="H14"/>
  <c r="G15"/>
  <c r="F15"/>
  <c r="E15"/>
  <c r="G14"/>
  <c r="F14"/>
  <c r="E14"/>
  <c r="H21"/>
  <c r="C21"/>
  <c r="I21" s="1"/>
  <c r="H25"/>
  <c r="C25"/>
  <c r="C13"/>
  <c r="K26"/>
  <c r="L27"/>
  <c r="C15"/>
  <c r="C14"/>
  <c r="K22"/>
  <c r="I17"/>
  <c r="L26"/>
  <c r="K19"/>
  <c r="H13"/>
  <c r="L22"/>
  <c r="L15"/>
  <c r="J25"/>
  <c r="L25" s="1"/>
  <c r="J17"/>
  <c r="J13" s="1"/>
  <c r="L13" s="1"/>
  <c r="L17"/>
  <c r="K21" l="1"/>
  <c r="I25"/>
  <c r="K25" s="1"/>
  <c r="K27"/>
  <c r="L18"/>
  <c r="I13" l="1"/>
  <c r="K13" s="1"/>
</calcChain>
</file>

<file path=xl/sharedStrings.xml><?xml version="1.0" encoding="utf-8"?>
<sst xmlns="http://schemas.openxmlformats.org/spreadsheetml/2006/main" count="244" uniqueCount="24">
  <si>
    <t>1</t>
  </si>
  <si>
    <t>3</t>
  </si>
  <si>
    <t>4</t>
  </si>
  <si>
    <t>D.F.</t>
  </si>
  <si>
    <t xml:space="preserve"> </t>
  </si>
  <si>
    <t xml:space="preserve">  </t>
  </si>
  <si>
    <t>19.42 Dosis Aplicadas de Triple Viral en Semanas Nacionales de Vacunación 
por Grupos de Edad en el Distrito Federal y Estados</t>
  </si>
  <si>
    <t>Anuario Estadístico 2014</t>
  </si>
  <si>
    <t>Nacional</t>
  </si>
  <si>
    <t>Grupos  de  Edad</t>
  </si>
  <si>
    <t>Total Aplicado</t>
  </si>
  <si>
    <t>Grupo Blanco</t>
  </si>
  <si>
    <t>Dosis Aplicadas</t>
  </si>
  <si>
    <t>2</t>
  </si>
  <si>
    <t>5  a  9</t>
  </si>
  <si>
    <t>Meta</t>
  </si>
  <si>
    <t>Total</t>
  </si>
  <si>
    <t>Estados</t>
  </si>
  <si>
    <t>1ra. Semana</t>
  </si>
  <si>
    <t>2a. Semana</t>
  </si>
  <si>
    <t xml:space="preserve">3a. Semana </t>
  </si>
  <si>
    <t>%</t>
  </si>
  <si>
    <t xml:space="preserve"> Grupo Blanco</t>
  </si>
  <si>
    <t>Fuente: Jefatura de Servicios de Atención Preventiva.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</si>
</sst>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2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b/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quotePrefix="1" applyFont="1" applyBorder="1" applyAlignment="1" applyProtection="1">
      <alignment horizontal="center" vertical="center"/>
    </xf>
    <xf numFmtId="0" fontId="7" fillId="0" borderId="0" xfId="3" applyFont="1" applyAlignment="1"/>
    <xf numFmtId="0" fontId="7" fillId="0" borderId="0" xfId="3" applyFont="1" applyAlignment="1" applyProtection="1">
      <alignment horizontal="left"/>
    </xf>
    <xf numFmtId="0" fontId="7" fillId="0" borderId="0" xfId="3" applyFont="1" applyAlignment="1" applyProtection="1"/>
    <xf numFmtId="0" fontId="8" fillId="0" borderId="0" xfId="3" applyFont="1" applyAlignment="1"/>
    <xf numFmtId="0" fontId="8" fillId="0" borderId="0" xfId="3" applyFont="1"/>
    <xf numFmtId="0" fontId="8" fillId="0" borderId="0" xfId="3" applyFont="1" applyAlignment="1" applyProtection="1"/>
    <xf numFmtId="0" fontId="8" fillId="0" borderId="0" xfId="3" applyFont="1" applyAlignment="1" applyProtection="1">
      <alignment horizontal="left"/>
    </xf>
    <xf numFmtId="0" fontId="8" fillId="0" borderId="2" xfId="3" applyFont="1" applyBorder="1" applyAlignment="1"/>
    <xf numFmtId="0" fontId="8" fillId="0" borderId="2" xfId="3" applyFont="1" applyBorder="1" applyAlignment="1" applyProtection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165" fontId="9" fillId="0" borderId="0" xfId="0" applyNumberFormat="1" applyFont="1" applyAlignment="1" applyProtection="1">
      <alignment vertical="center"/>
    </xf>
    <xf numFmtId="0" fontId="8" fillId="0" borderId="0" xfId="0" applyFont="1" applyAlignment="1">
      <alignment vertical="center"/>
    </xf>
    <xf numFmtId="3" fontId="7" fillId="0" borderId="0" xfId="0" applyNumberFormat="1" applyFont="1" applyAlignment="1" applyProtection="1">
      <alignment vertical="center"/>
    </xf>
    <xf numFmtId="43" fontId="7" fillId="0" borderId="0" xfId="1" applyFont="1" applyAlignment="1" applyProtection="1">
      <alignment vertical="center"/>
    </xf>
    <xf numFmtId="165" fontId="7" fillId="0" borderId="0" xfId="0" applyNumberFormat="1" applyFont="1" applyAlignment="1" applyProtection="1">
      <alignment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 applyProtection="1">
      <alignment vertical="center"/>
    </xf>
    <xf numFmtId="165" fontId="8" fillId="0" borderId="0" xfId="0" applyNumberFormat="1" applyFont="1" applyAlignment="1" applyProtection="1">
      <alignment vertical="center"/>
    </xf>
    <xf numFmtId="43" fontId="8" fillId="0" borderId="0" xfId="1" applyFont="1" applyAlignment="1" applyProtection="1">
      <alignment vertical="center"/>
    </xf>
    <xf numFmtId="3" fontId="8" fillId="0" borderId="0" xfId="0" applyNumberFormat="1" applyFont="1"/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8" fillId="0" borderId="2" xfId="0" applyNumberFormat="1" applyFont="1" applyBorder="1"/>
    <xf numFmtId="43" fontId="8" fillId="0" borderId="2" xfId="1" applyFont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164" fontId="9" fillId="0" borderId="0" xfId="0" applyNumberFormat="1" applyFont="1" applyAlignment="1" applyProtection="1">
      <alignment vertical="center"/>
    </xf>
    <xf numFmtId="164" fontId="10" fillId="0" borderId="0" xfId="0" applyNumberFormat="1" applyFont="1" applyFill="1" applyAlignment="1" applyProtection="1">
      <alignment horizontal="center" vertical="center"/>
    </xf>
    <xf numFmtId="164" fontId="10" fillId="0" borderId="0" xfId="0" applyNumberFormat="1" applyFont="1" applyAlignment="1" applyProtection="1">
      <alignment vertical="center"/>
    </xf>
    <xf numFmtId="3" fontId="8" fillId="0" borderId="2" xfId="0" applyNumberFormat="1" applyFont="1" applyBorder="1" applyAlignment="1" applyProtection="1">
      <alignment vertical="center"/>
    </xf>
    <xf numFmtId="3" fontId="8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979713</xdr:colOff>
      <xdr:row>5</xdr:row>
      <xdr:rowOff>57150</xdr:rowOff>
    </xdr:to>
    <xdr:pic>
      <xdr:nvPicPr>
        <xdr:cNvPr id="112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34392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0</xdr:row>
      <xdr:rowOff>28575</xdr:rowOff>
    </xdr:from>
    <xdr:to>
      <xdr:col>12</xdr:col>
      <xdr:colOff>27517</xdr:colOff>
      <xdr:row>4</xdr:row>
      <xdr:rowOff>163286</xdr:rowOff>
    </xdr:to>
    <xdr:pic>
      <xdr:nvPicPr>
        <xdr:cNvPr id="112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662682" y="28575"/>
          <a:ext cx="2349954" cy="896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O832"/>
  <sheetViews>
    <sheetView showGridLines="0" showZeros="0" tabSelected="1" zoomScale="90" zoomScaleNormal="90" zoomScaleSheetLayoutView="70" workbookViewId="0">
      <selection activeCell="A8" sqref="A8:L8"/>
    </sheetView>
  </sheetViews>
  <sheetFormatPr baseColWidth="10" defaultColWidth="5.25" defaultRowHeight="12.75"/>
  <cols>
    <col min="1" max="1" width="16.25" style="1" customWidth="1"/>
    <col min="2" max="2" width="10.625" style="1" customWidth="1"/>
    <col min="3" max="12" width="15.375" style="1" customWidth="1"/>
    <col min="13" max="13" width="2.625" style="1" customWidth="1"/>
    <col min="14" max="15" width="5.25" style="1"/>
    <col min="16" max="16" width="9.75" style="1" bestFit="1" customWidth="1"/>
    <col min="17" max="20" width="5.25" style="1"/>
    <col min="21" max="21" width="5.625" style="1" bestFit="1" customWidth="1"/>
    <col min="22" max="16384" width="5.25" style="1"/>
  </cols>
  <sheetData>
    <row r="1" spans="1:15" s="9" customFormat="1" ht="15" customHeight="1">
      <c r="A1" s="49"/>
      <c r="B1" s="49"/>
      <c r="C1" s="49"/>
      <c r="D1" s="49"/>
      <c r="E1" s="49"/>
      <c r="F1" s="49"/>
      <c r="G1" s="49"/>
      <c r="H1" s="49"/>
      <c r="I1" s="49"/>
    </row>
    <row r="2" spans="1:15" s="9" customFormat="1" ht="15" customHeight="1">
      <c r="A2" s="8"/>
      <c r="B2" s="8"/>
      <c r="C2" s="8"/>
      <c r="D2" s="8"/>
      <c r="E2" s="8"/>
      <c r="F2" s="8"/>
      <c r="G2" s="8"/>
      <c r="H2" s="8"/>
      <c r="I2" s="8"/>
    </row>
    <row r="3" spans="1:15" s="9" customFormat="1" ht="15" customHeight="1">
      <c r="A3" s="8"/>
      <c r="B3" s="8"/>
      <c r="C3" s="8"/>
      <c r="D3" s="8"/>
      <c r="E3" s="8"/>
      <c r="F3" s="8"/>
      <c r="G3" s="8"/>
      <c r="H3" s="8"/>
      <c r="I3" s="8"/>
    </row>
    <row r="4" spans="1:15" s="9" customFormat="1" ht="15" customHeight="1">
      <c r="A4" s="8"/>
      <c r="B4" s="8"/>
      <c r="C4" s="8"/>
      <c r="D4" s="8"/>
      <c r="E4" s="8"/>
      <c r="F4" s="8"/>
      <c r="G4" s="8"/>
      <c r="H4" s="8"/>
      <c r="I4" s="8"/>
    </row>
    <row r="5" spans="1:15" s="9" customFormat="1" ht="15" customHeight="1">
      <c r="A5" s="8"/>
      <c r="B5" s="8"/>
      <c r="C5" s="8"/>
      <c r="D5" s="8"/>
      <c r="E5" s="8"/>
      <c r="F5" s="8"/>
      <c r="G5" s="8"/>
      <c r="H5" s="8"/>
      <c r="I5" s="8"/>
    </row>
    <row r="6" spans="1:15" s="9" customFormat="1" ht="17.25" customHeight="1">
      <c r="A6" s="50" t="s">
        <v>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0"/>
      <c r="N6" s="10"/>
      <c r="O6" s="10"/>
    </row>
    <row r="7" spans="1:15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5" s="13" customFormat="1" ht="39" customHeight="1">
      <c r="A8" s="51" t="s">
        <v>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12"/>
    </row>
    <row r="9" spans="1:15" s="13" customFormat="1" ht="1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5" ht="15.75" customHeight="1">
      <c r="A10" s="52" t="s">
        <v>8</v>
      </c>
      <c r="B10" s="52"/>
      <c r="C10" s="56" t="s">
        <v>9</v>
      </c>
      <c r="D10" s="57"/>
      <c r="E10" s="57"/>
      <c r="F10" s="57"/>
      <c r="G10" s="58"/>
      <c r="H10" s="59" t="s">
        <v>15</v>
      </c>
      <c r="I10" s="55" t="s">
        <v>10</v>
      </c>
      <c r="J10" s="55" t="s">
        <v>11</v>
      </c>
      <c r="K10" s="53" t="s">
        <v>21</v>
      </c>
      <c r="L10" s="54"/>
    </row>
    <row r="11" spans="1:15" ht="27" customHeight="1">
      <c r="A11" s="52"/>
      <c r="B11" s="52"/>
      <c r="C11" s="14" t="s">
        <v>0</v>
      </c>
      <c r="D11" s="14" t="s">
        <v>13</v>
      </c>
      <c r="E11" s="14" t="s">
        <v>1</v>
      </c>
      <c r="F11" s="14" t="s">
        <v>2</v>
      </c>
      <c r="G11" s="16" t="s">
        <v>14</v>
      </c>
      <c r="H11" s="60"/>
      <c r="I11" s="55"/>
      <c r="J11" s="55"/>
      <c r="K11" s="15" t="s">
        <v>12</v>
      </c>
      <c r="L11" s="15" t="s">
        <v>22</v>
      </c>
    </row>
    <row r="12" spans="1:15" s="29" customFormat="1" ht="15" customHeight="1"/>
    <row r="13" spans="1:15" s="33" customFormat="1" ht="15" customHeight="1">
      <c r="A13" s="17"/>
      <c r="B13" s="18" t="s">
        <v>16</v>
      </c>
      <c r="C13" s="30">
        <f t="shared" ref="C13:J15" si="0">SUM(C17,C21,C25)</f>
        <v>33708</v>
      </c>
      <c r="D13" s="30">
        <f t="shared" si="0"/>
        <v>1686</v>
      </c>
      <c r="E13" s="30">
        <f t="shared" si="0"/>
        <v>424</v>
      </c>
      <c r="F13" s="30">
        <f t="shared" si="0"/>
        <v>491</v>
      </c>
      <c r="G13" s="30">
        <f t="shared" si="0"/>
        <v>67549</v>
      </c>
      <c r="H13" s="30">
        <f t="shared" si="0"/>
        <v>111470</v>
      </c>
      <c r="I13" s="30">
        <f t="shared" si="0"/>
        <v>103858</v>
      </c>
      <c r="J13" s="30">
        <f t="shared" si="0"/>
        <v>103858</v>
      </c>
      <c r="K13" s="31">
        <f>I13*100/H13</f>
        <v>93.171256840405491</v>
      </c>
      <c r="L13" s="31">
        <f>J13*100/H13</f>
        <v>93.171256840405491</v>
      </c>
      <c r="M13" s="32"/>
    </row>
    <row r="14" spans="1:15" s="33" customFormat="1" ht="15" customHeight="1">
      <c r="A14" s="19" t="s">
        <v>16</v>
      </c>
      <c r="B14" s="18" t="s">
        <v>17</v>
      </c>
      <c r="C14" s="30">
        <f t="shared" si="0"/>
        <v>32042</v>
      </c>
      <c r="D14" s="30">
        <f t="shared" si="0"/>
        <v>1606</v>
      </c>
      <c r="E14" s="30">
        <f t="shared" si="0"/>
        <v>392</v>
      </c>
      <c r="F14" s="30">
        <f t="shared" si="0"/>
        <v>400</v>
      </c>
      <c r="G14" s="30">
        <f t="shared" si="0"/>
        <v>64451</v>
      </c>
      <c r="H14" s="30">
        <f t="shared" si="0"/>
        <v>106043</v>
      </c>
      <c r="I14" s="30">
        <f t="shared" si="0"/>
        <v>98891</v>
      </c>
      <c r="J14" s="30">
        <f t="shared" si="0"/>
        <v>98891</v>
      </c>
      <c r="K14" s="31">
        <f t="shared" ref="K14:K27" si="1">I14*100/H14</f>
        <v>93.255566138264669</v>
      </c>
      <c r="L14" s="31">
        <f t="shared" ref="L14:L27" si="2">J14*100/H14</f>
        <v>93.255566138264669</v>
      </c>
      <c r="M14" s="32"/>
    </row>
    <row r="15" spans="1:15" s="33" customFormat="1" ht="15" customHeight="1">
      <c r="A15" s="17"/>
      <c r="B15" s="18" t="s">
        <v>3</v>
      </c>
      <c r="C15" s="30">
        <f t="shared" si="0"/>
        <v>1666</v>
      </c>
      <c r="D15" s="30">
        <f t="shared" si="0"/>
        <v>80</v>
      </c>
      <c r="E15" s="30">
        <f t="shared" si="0"/>
        <v>32</v>
      </c>
      <c r="F15" s="30">
        <f t="shared" si="0"/>
        <v>91</v>
      </c>
      <c r="G15" s="30">
        <f t="shared" si="0"/>
        <v>3098</v>
      </c>
      <c r="H15" s="30">
        <f t="shared" si="0"/>
        <v>5427</v>
      </c>
      <c r="I15" s="30">
        <f t="shared" si="0"/>
        <v>4967</v>
      </c>
      <c r="J15" s="30">
        <f t="shared" si="0"/>
        <v>4967</v>
      </c>
      <c r="K15" s="31">
        <f t="shared" si="1"/>
        <v>91.523862170628334</v>
      </c>
      <c r="L15" s="31">
        <f t="shared" si="2"/>
        <v>91.523862170628334</v>
      </c>
      <c r="M15" s="32"/>
    </row>
    <row r="16" spans="1:15" s="29" customFormat="1" ht="15" customHeight="1">
      <c r="A16" s="20"/>
      <c r="B16" s="21"/>
      <c r="C16" s="34"/>
      <c r="D16" s="34"/>
      <c r="E16" s="34"/>
      <c r="F16" s="34"/>
      <c r="G16" s="34"/>
      <c r="H16" s="34"/>
      <c r="I16" s="34"/>
      <c r="J16" s="34"/>
      <c r="K16" s="31"/>
      <c r="L16" s="31"/>
      <c r="M16" s="35"/>
    </row>
    <row r="17" spans="1:13" s="29" customFormat="1" ht="15" customHeight="1">
      <c r="A17" s="17"/>
      <c r="B17" s="18" t="s">
        <v>16</v>
      </c>
      <c r="C17" s="30">
        <f t="shared" ref="C17:J17" si="3">SUM(C18:C19)</f>
        <v>12032</v>
      </c>
      <c r="D17" s="30">
        <f t="shared" si="3"/>
        <v>732</v>
      </c>
      <c r="E17" s="30">
        <f t="shared" si="3"/>
        <v>182</v>
      </c>
      <c r="F17" s="30">
        <f t="shared" si="3"/>
        <v>151</v>
      </c>
      <c r="G17" s="30">
        <f t="shared" si="3"/>
        <v>6402</v>
      </c>
      <c r="H17" s="30">
        <f t="shared" si="3"/>
        <v>19367</v>
      </c>
      <c r="I17" s="30">
        <f t="shared" si="3"/>
        <v>19499</v>
      </c>
      <c r="J17" s="30">
        <f t="shared" si="3"/>
        <v>19499</v>
      </c>
      <c r="K17" s="31">
        <f t="shared" si="1"/>
        <v>100.68157174575309</v>
      </c>
      <c r="L17" s="31">
        <f t="shared" si="2"/>
        <v>100.68157174575309</v>
      </c>
      <c r="M17" s="35"/>
    </row>
    <row r="18" spans="1:13" s="29" customFormat="1" ht="15" customHeight="1">
      <c r="A18" s="22" t="s">
        <v>18</v>
      </c>
      <c r="B18" s="23" t="s">
        <v>17</v>
      </c>
      <c r="C18" s="37">
        <v>11435</v>
      </c>
      <c r="D18" s="37">
        <v>719</v>
      </c>
      <c r="E18" s="37">
        <v>171</v>
      </c>
      <c r="F18" s="37">
        <v>107</v>
      </c>
      <c r="G18" s="37">
        <v>6107</v>
      </c>
      <c r="H18" s="34">
        <v>18233</v>
      </c>
      <c r="I18" s="34">
        <f>SUM(C18:G18)</f>
        <v>18539</v>
      </c>
      <c r="J18" s="39">
        <f>SUM(C18:G18)</f>
        <v>18539</v>
      </c>
      <c r="K18" s="36">
        <f t="shared" si="1"/>
        <v>101.6782756540339</v>
      </c>
      <c r="L18" s="36">
        <f t="shared" si="2"/>
        <v>101.6782756540339</v>
      </c>
      <c r="M18" s="35"/>
    </row>
    <row r="19" spans="1:13" s="29" customFormat="1" ht="15" customHeight="1">
      <c r="A19" s="20"/>
      <c r="B19" s="23" t="s">
        <v>3</v>
      </c>
      <c r="C19" s="37">
        <v>597</v>
      </c>
      <c r="D19" s="37">
        <v>13</v>
      </c>
      <c r="E19" s="37">
        <v>11</v>
      </c>
      <c r="F19" s="37">
        <v>44</v>
      </c>
      <c r="G19" s="37">
        <v>295</v>
      </c>
      <c r="H19" s="34">
        <v>1134</v>
      </c>
      <c r="I19" s="34">
        <f>SUM(C19:G19)</f>
        <v>960</v>
      </c>
      <c r="J19" s="39">
        <f>SUM(C19:G19)</f>
        <v>960</v>
      </c>
      <c r="K19" s="36">
        <f t="shared" si="1"/>
        <v>84.656084656084658</v>
      </c>
      <c r="L19" s="36">
        <f t="shared" si="2"/>
        <v>84.656084656084658</v>
      </c>
      <c r="M19" s="35"/>
    </row>
    <row r="20" spans="1:13" s="29" customFormat="1" ht="15" customHeight="1">
      <c r="A20" s="20"/>
      <c r="B20" s="21"/>
      <c r="C20" s="39"/>
      <c r="D20" s="39"/>
      <c r="E20" s="39"/>
      <c r="F20" s="39"/>
      <c r="G20" s="39"/>
      <c r="H20" s="38"/>
      <c r="I20" s="30"/>
      <c r="J20" s="30"/>
      <c r="K20" s="36"/>
      <c r="L20" s="36"/>
      <c r="M20" s="35"/>
    </row>
    <row r="21" spans="1:13" s="29" customFormat="1" ht="15" customHeight="1">
      <c r="A21" s="17"/>
      <c r="B21" s="18" t="s">
        <v>16</v>
      </c>
      <c r="C21" s="30">
        <f t="shared" ref="C21:H21" si="4">SUM(C22:C23)</f>
        <v>11776</v>
      </c>
      <c r="D21" s="30">
        <f t="shared" si="4"/>
        <v>395</v>
      </c>
      <c r="E21" s="30">
        <f t="shared" si="4"/>
        <v>128</v>
      </c>
      <c r="F21" s="30">
        <f t="shared" si="4"/>
        <v>190</v>
      </c>
      <c r="G21" s="30">
        <f t="shared" si="4"/>
        <v>7697</v>
      </c>
      <c r="H21" s="40">
        <f t="shared" si="4"/>
        <v>19664</v>
      </c>
      <c r="I21" s="30">
        <f>SUM(C21:G21)</f>
        <v>20186</v>
      </c>
      <c r="J21" s="30">
        <f>SUM(J22:J23)</f>
        <v>20186</v>
      </c>
      <c r="K21" s="31">
        <f t="shared" si="1"/>
        <v>102.65459723352319</v>
      </c>
      <c r="L21" s="31">
        <f t="shared" si="2"/>
        <v>102.65459723352319</v>
      </c>
      <c r="M21" s="35"/>
    </row>
    <row r="22" spans="1:13" s="29" customFormat="1" ht="15" customHeight="1">
      <c r="A22" s="22" t="s">
        <v>19</v>
      </c>
      <c r="B22" s="23" t="s">
        <v>17</v>
      </c>
      <c r="C22" s="37">
        <v>11101</v>
      </c>
      <c r="D22" s="37">
        <v>338</v>
      </c>
      <c r="E22" s="37">
        <v>116</v>
      </c>
      <c r="F22" s="37">
        <v>170</v>
      </c>
      <c r="G22" s="37">
        <v>7187</v>
      </c>
      <c r="H22" s="34">
        <v>18494</v>
      </c>
      <c r="I22" s="34">
        <f>SUM(C22:G22)</f>
        <v>18912</v>
      </c>
      <c r="J22" s="39">
        <f>SUM(C22:G22)</f>
        <v>18912</v>
      </c>
      <c r="K22" s="36">
        <f t="shared" si="1"/>
        <v>102.2601924948632</v>
      </c>
      <c r="L22" s="36">
        <f t="shared" si="2"/>
        <v>102.2601924948632</v>
      </c>
      <c r="M22" s="35"/>
    </row>
    <row r="23" spans="1:13" s="29" customFormat="1" ht="15" customHeight="1">
      <c r="A23" s="20"/>
      <c r="B23" s="23" t="s">
        <v>3</v>
      </c>
      <c r="C23" s="37">
        <v>675</v>
      </c>
      <c r="D23" s="37">
        <v>57</v>
      </c>
      <c r="E23" s="37">
        <v>12</v>
      </c>
      <c r="F23" s="37">
        <v>20</v>
      </c>
      <c r="G23" s="37">
        <v>510</v>
      </c>
      <c r="H23" s="34">
        <v>1170</v>
      </c>
      <c r="I23" s="34">
        <f>SUM(C23:G23)</f>
        <v>1274</v>
      </c>
      <c r="J23" s="39">
        <f>SUM(C23:G23)</f>
        <v>1274</v>
      </c>
      <c r="K23" s="36">
        <f t="shared" si="1"/>
        <v>108.88888888888889</v>
      </c>
      <c r="L23" s="36">
        <f t="shared" si="2"/>
        <v>108.88888888888889</v>
      </c>
      <c r="M23" s="35"/>
    </row>
    <row r="24" spans="1:13" s="29" customFormat="1" ht="15" customHeight="1">
      <c r="A24" s="20"/>
      <c r="B24" s="21"/>
      <c r="C24" s="34"/>
      <c r="D24" s="34"/>
      <c r="E24" s="34"/>
      <c r="F24" s="34"/>
      <c r="G24" s="34"/>
      <c r="H24" s="40"/>
      <c r="I24" s="30"/>
      <c r="J24" s="30"/>
      <c r="K24" s="36"/>
      <c r="L24" s="36"/>
      <c r="M24" s="35"/>
    </row>
    <row r="25" spans="1:13" s="29" customFormat="1" ht="15" customHeight="1">
      <c r="A25" s="17"/>
      <c r="B25" s="18" t="s">
        <v>16</v>
      </c>
      <c r="C25" s="30">
        <f t="shared" ref="C25:H25" si="5">SUM(C26:C27)</f>
        <v>9900</v>
      </c>
      <c r="D25" s="30">
        <f t="shared" si="5"/>
        <v>559</v>
      </c>
      <c r="E25" s="30">
        <f t="shared" si="5"/>
        <v>114</v>
      </c>
      <c r="F25" s="30">
        <f t="shared" si="5"/>
        <v>150</v>
      </c>
      <c r="G25" s="30">
        <f t="shared" si="5"/>
        <v>53450</v>
      </c>
      <c r="H25" s="40">
        <f t="shared" si="5"/>
        <v>72439</v>
      </c>
      <c r="I25" s="30">
        <f>SUM(I26:I27)</f>
        <v>64173</v>
      </c>
      <c r="J25" s="30">
        <f>SUM(J26:J27)</f>
        <v>64173</v>
      </c>
      <c r="K25" s="31">
        <f t="shared" si="1"/>
        <v>88.589019726942666</v>
      </c>
      <c r="L25" s="31">
        <f t="shared" si="2"/>
        <v>88.589019726942666</v>
      </c>
      <c r="M25" s="32"/>
    </row>
    <row r="26" spans="1:13" s="29" customFormat="1" ht="15" customHeight="1">
      <c r="A26" s="22" t="s">
        <v>20</v>
      </c>
      <c r="B26" s="23" t="s">
        <v>17</v>
      </c>
      <c r="C26" s="37">
        <v>9506</v>
      </c>
      <c r="D26" s="37">
        <v>549</v>
      </c>
      <c r="E26" s="37">
        <v>105</v>
      </c>
      <c r="F26" s="37">
        <v>123</v>
      </c>
      <c r="G26" s="37">
        <v>51157</v>
      </c>
      <c r="H26" s="34">
        <v>69316</v>
      </c>
      <c r="I26" s="34">
        <f>SUM(C26:G26)</f>
        <v>61440</v>
      </c>
      <c r="J26" s="39">
        <f>SUM(C26:G26)</f>
        <v>61440</v>
      </c>
      <c r="K26" s="36">
        <f t="shared" si="1"/>
        <v>88.637544001384967</v>
      </c>
      <c r="L26" s="36">
        <f t="shared" si="2"/>
        <v>88.637544001384967</v>
      </c>
      <c r="M26" s="35"/>
    </row>
    <row r="27" spans="1:13" s="29" customFormat="1" ht="15" customHeight="1">
      <c r="A27" s="24"/>
      <c r="B27" s="25" t="s">
        <v>3</v>
      </c>
      <c r="C27" s="41">
        <v>394</v>
      </c>
      <c r="D27" s="41">
        <v>10</v>
      </c>
      <c r="E27" s="41">
        <v>9</v>
      </c>
      <c r="F27" s="41">
        <v>27</v>
      </c>
      <c r="G27" s="41">
        <v>2293</v>
      </c>
      <c r="H27" s="47">
        <v>3123</v>
      </c>
      <c r="I27" s="47">
        <f>SUM(C27:G27)</f>
        <v>2733</v>
      </c>
      <c r="J27" s="48">
        <f>SUM(C27:G27)</f>
        <v>2733</v>
      </c>
      <c r="K27" s="42">
        <f t="shared" si="1"/>
        <v>87.512007684918345</v>
      </c>
      <c r="L27" s="42">
        <f t="shared" si="2"/>
        <v>87.512007684918345</v>
      </c>
      <c r="M27" s="35"/>
    </row>
    <row r="28" spans="1:13" s="27" customFormat="1" ht="15" customHeight="1">
      <c r="A28" s="26" t="s">
        <v>23</v>
      </c>
      <c r="B28" s="43"/>
      <c r="C28" s="44"/>
      <c r="D28" s="44"/>
      <c r="E28" s="44"/>
      <c r="F28" s="44"/>
      <c r="G28" s="44"/>
      <c r="H28" s="45"/>
      <c r="I28" s="46"/>
      <c r="J28" s="46"/>
      <c r="K28" s="28"/>
      <c r="L28" s="28"/>
      <c r="M28" s="28"/>
    </row>
    <row r="30" spans="1:13">
      <c r="C30" s="5"/>
      <c r="D30" s="5"/>
      <c r="E30" s="5"/>
      <c r="F30" s="5"/>
      <c r="G30" s="5"/>
      <c r="I30" s="2"/>
    </row>
    <row r="31" spans="1:13">
      <c r="C31" s="3"/>
      <c r="D31" s="3"/>
      <c r="E31" s="3"/>
      <c r="F31" s="3"/>
      <c r="G31" s="3"/>
      <c r="H31" s="3"/>
      <c r="I31" s="4"/>
      <c r="J31" s="3"/>
    </row>
    <row r="32" spans="1:13">
      <c r="C32" s="3"/>
      <c r="D32" s="3"/>
      <c r="E32" s="3"/>
      <c r="F32" s="3"/>
      <c r="G32" s="3"/>
      <c r="H32" s="3"/>
      <c r="I32" s="4"/>
      <c r="J32" s="3"/>
    </row>
    <row r="33" spans="3:12">
      <c r="C33" s="3"/>
      <c r="D33" s="3"/>
      <c r="E33" s="3"/>
      <c r="F33" s="3"/>
      <c r="G33" s="3"/>
      <c r="H33" s="3"/>
      <c r="I33" s="4"/>
      <c r="J33" s="3"/>
      <c r="K33" s="6"/>
      <c r="L33" s="6"/>
    </row>
    <row r="34" spans="3:12">
      <c r="C34" s="3"/>
      <c r="G34" s="3"/>
      <c r="H34" s="3"/>
      <c r="I34" s="4"/>
      <c r="J34" s="3"/>
    </row>
    <row r="35" spans="3:12">
      <c r="C35" s="3"/>
      <c r="G35" s="3"/>
      <c r="H35" s="3"/>
      <c r="I35" s="4"/>
      <c r="J35" s="3"/>
    </row>
    <row r="36" spans="3:12">
      <c r="C36" s="3"/>
      <c r="G36" s="3"/>
      <c r="H36" s="3"/>
      <c r="I36" s="4"/>
      <c r="J36" s="3"/>
    </row>
    <row r="37" spans="3:12">
      <c r="C37" s="3"/>
      <c r="G37" s="3"/>
      <c r="H37" s="3"/>
      <c r="I37" s="4"/>
      <c r="J37" s="3"/>
      <c r="K37" s="6"/>
      <c r="L37" s="6"/>
    </row>
    <row r="38" spans="3:12">
      <c r="H38" s="3"/>
      <c r="I38" s="2"/>
    </row>
    <row r="39" spans="3:12">
      <c r="C39" s="3"/>
      <c r="G39" s="3"/>
      <c r="H39" s="3"/>
      <c r="I39" s="4"/>
      <c r="J39" s="3"/>
    </row>
    <row r="40" spans="3:12">
      <c r="C40" s="3"/>
      <c r="G40" s="3"/>
      <c r="H40" s="3"/>
      <c r="I40" s="4"/>
      <c r="J40" s="3"/>
    </row>
    <row r="41" spans="3:12">
      <c r="C41" s="3"/>
      <c r="G41" s="3"/>
      <c r="H41" s="3"/>
      <c r="I41" s="4"/>
      <c r="J41" s="3"/>
      <c r="K41" s="6"/>
      <c r="L41" s="6"/>
    </row>
    <row r="42" spans="3:12">
      <c r="H42" s="3"/>
      <c r="I42" s="4"/>
      <c r="J42" s="3"/>
    </row>
    <row r="43" spans="3:12">
      <c r="C43" s="3"/>
      <c r="F43" s="3"/>
      <c r="G43" s="3"/>
      <c r="I43" s="4"/>
      <c r="J43" s="3"/>
    </row>
    <row r="44" spans="3:12">
      <c r="C44" s="3"/>
      <c r="F44" s="3"/>
      <c r="G44" s="3"/>
      <c r="H44" s="3"/>
      <c r="I44" s="4"/>
      <c r="J44" s="3"/>
    </row>
    <row r="45" spans="3:12">
      <c r="C45" s="3"/>
      <c r="F45" s="3"/>
      <c r="G45" s="3"/>
      <c r="H45" s="3"/>
      <c r="I45" s="4"/>
      <c r="J45" s="3"/>
      <c r="K45" s="6"/>
      <c r="L45" s="6"/>
    </row>
    <row r="46" spans="3:12">
      <c r="G46" s="3"/>
      <c r="H46" s="3"/>
      <c r="I46" s="4"/>
      <c r="J46" s="3"/>
    </row>
    <row r="47" spans="3:12">
      <c r="I47" s="2"/>
    </row>
    <row r="48" spans="3:12">
      <c r="I48" s="2"/>
    </row>
    <row r="49" spans="9:9">
      <c r="I49" s="2"/>
    </row>
    <row r="50" spans="9:9">
      <c r="I50" s="2"/>
    </row>
    <row r="51" spans="9:9">
      <c r="I51" s="2"/>
    </row>
    <row r="52" spans="9:9">
      <c r="I52" s="2"/>
    </row>
    <row r="53" spans="9:9">
      <c r="I53" s="2"/>
    </row>
    <row r="54" spans="9:9">
      <c r="I54" s="2"/>
    </row>
    <row r="55" spans="9:9">
      <c r="I55" s="2"/>
    </row>
    <row r="56" spans="9:9">
      <c r="I56" s="2"/>
    </row>
    <row r="57" spans="9:9">
      <c r="I57" s="2"/>
    </row>
    <row r="58" spans="9:9">
      <c r="I58" s="2" t="s">
        <v>4</v>
      </c>
    </row>
    <row r="59" spans="9:9">
      <c r="I59" s="2" t="s">
        <v>4</v>
      </c>
    </row>
    <row r="60" spans="9:9">
      <c r="I60" s="2" t="s">
        <v>4</v>
      </c>
    </row>
    <row r="61" spans="9:9">
      <c r="I61" s="2" t="s">
        <v>4</v>
      </c>
    </row>
    <row r="62" spans="9:9">
      <c r="I62" s="2" t="s">
        <v>4</v>
      </c>
    </row>
    <row r="63" spans="9:9">
      <c r="I63" s="2" t="s">
        <v>4</v>
      </c>
    </row>
    <row r="64" spans="9:9">
      <c r="I64" s="2" t="s">
        <v>4</v>
      </c>
    </row>
    <row r="65" spans="9:9">
      <c r="I65" s="2" t="s">
        <v>4</v>
      </c>
    </row>
    <row r="66" spans="9:9">
      <c r="I66" s="2" t="s">
        <v>4</v>
      </c>
    </row>
    <row r="67" spans="9:9">
      <c r="I67" s="2" t="s">
        <v>4</v>
      </c>
    </row>
    <row r="68" spans="9:9">
      <c r="I68" s="2" t="s">
        <v>4</v>
      </c>
    </row>
    <row r="69" spans="9:9">
      <c r="I69" s="2" t="s">
        <v>4</v>
      </c>
    </row>
    <row r="70" spans="9:9">
      <c r="I70" s="2" t="s">
        <v>4</v>
      </c>
    </row>
    <row r="71" spans="9:9">
      <c r="I71" s="2" t="s">
        <v>4</v>
      </c>
    </row>
    <row r="141" spans="9:9">
      <c r="I141" s="2" t="s">
        <v>4</v>
      </c>
    </row>
    <row r="142" spans="9:9">
      <c r="I142" s="2" t="s">
        <v>4</v>
      </c>
    </row>
    <row r="143" spans="9:9">
      <c r="I143" s="2" t="s">
        <v>4</v>
      </c>
    </row>
    <row r="144" spans="9:9">
      <c r="I144" s="2" t="s">
        <v>4</v>
      </c>
    </row>
    <row r="145" spans="9:9">
      <c r="I145" s="2" t="s">
        <v>4</v>
      </c>
    </row>
    <row r="146" spans="9:9">
      <c r="I146" s="2" t="s">
        <v>4</v>
      </c>
    </row>
    <row r="147" spans="9:9">
      <c r="I147" s="2" t="s">
        <v>4</v>
      </c>
    </row>
    <row r="148" spans="9:9">
      <c r="I148" s="2" t="s">
        <v>4</v>
      </c>
    </row>
    <row r="149" spans="9:9">
      <c r="I149" s="2" t="s">
        <v>4</v>
      </c>
    </row>
    <row r="150" spans="9:9">
      <c r="I150" s="2" t="s">
        <v>4</v>
      </c>
    </row>
    <row r="151" spans="9:9">
      <c r="I151" s="2" t="s">
        <v>4</v>
      </c>
    </row>
    <row r="152" spans="9:9">
      <c r="I152" s="2" t="s">
        <v>4</v>
      </c>
    </row>
    <row r="153" spans="9:9">
      <c r="I153" s="2" t="s">
        <v>4</v>
      </c>
    </row>
    <row r="154" spans="9:9">
      <c r="I154" s="2" t="s">
        <v>4</v>
      </c>
    </row>
    <row r="155" spans="9:9">
      <c r="I155" s="2" t="s">
        <v>4</v>
      </c>
    </row>
    <row r="156" spans="9:9">
      <c r="I156" s="2" t="s">
        <v>4</v>
      </c>
    </row>
    <row r="157" spans="9:9">
      <c r="I157" s="2" t="s">
        <v>4</v>
      </c>
    </row>
    <row r="158" spans="9:9">
      <c r="I158" s="2" t="s">
        <v>4</v>
      </c>
    </row>
    <row r="159" spans="9:9">
      <c r="I159" s="2" t="s">
        <v>4</v>
      </c>
    </row>
    <row r="160" spans="9:9">
      <c r="I160" s="2" t="s">
        <v>4</v>
      </c>
    </row>
    <row r="161" spans="9:9">
      <c r="I161" s="2" t="s">
        <v>4</v>
      </c>
    </row>
    <row r="162" spans="9:9">
      <c r="I162" s="2" t="s">
        <v>4</v>
      </c>
    </row>
    <row r="163" spans="9:9">
      <c r="I163" s="2" t="s">
        <v>4</v>
      </c>
    </row>
    <row r="164" spans="9:9">
      <c r="I164" s="2" t="s">
        <v>4</v>
      </c>
    </row>
    <row r="165" spans="9:9">
      <c r="I165" s="2" t="s">
        <v>4</v>
      </c>
    </row>
    <row r="166" spans="9:9">
      <c r="I166" s="2" t="s">
        <v>4</v>
      </c>
    </row>
    <row r="167" spans="9:9">
      <c r="I167" s="2" t="s">
        <v>4</v>
      </c>
    </row>
    <row r="168" spans="9:9">
      <c r="I168" s="2" t="s">
        <v>4</v>
      </c>
    </row>
    <row r="169" spans="9:9">
      <c r="I169" s="2" t="s">
        <v>4</v>
      </c>
    </row>
    <row r="170" spans="9:9">
      <c r="I170" s="2" t="s">
        <v>4</v>
      </c>
    </row>
    <row r="171" spans="9:9">
      <c r="I171" s="2" t="s">
        <v>4</v>
      </c>
    </row>
    <row r="172" spans="9:9">
      <c r="I172" s="2" t="s">
        <v>4</v>
      </c>
    </row>
    <row r="173" spans="9:9">
      <c r="I173" s="2" t="s">
        <v>4</v>
      </c>
    </row>
    <row r="174" spans="9:9">
      <c r="I174" s="2" t="s">
        <v>4</v>
      </c>
    </row>
    <row r="175" spans="9:9">
      <c r="I175" s="2" t="s">
        <v>4</v>
      </c>
    </row>
    <row r="176" spans="9:9">
      <c r="I176" s="2" t="s">
        <v>4</v>
      </c>
    </row>
    <row r="177" spans="9:9">
      <c r="I177" s="2" t="s">
        <v>4</v>
      </c>
    </row>
    <row r="178" spans="9:9">
      <c r="I178" s="2" t="s">
        <v>4</v>
      </c>
    </row>
    <row r="179" spans="9:9">
      <c r="I179" s="2" t="s">
        <v>4</v>
      </c>
    </row>
    <row r="180" spans="9:9">
      <c r="I180" s="2" t="s">
        <v>4</v>
      </c>
    </row>
    <row r="181" spans="9:9">
      <c r="I181" s="2" t="s">
        <v>4</v>
      </c>
    </row>
    <row r="182" spans="9:9">
      <c r="I182" s="2" t="s">
        <v>4</v>
      </c>
    </row>
    <row r="195" spans="9:9">
      <c r="I195" s="2" t="s">
        <v>4</v>
      </c>
    </row>
    <row r="196" spans="9:9">
      <c r="I196" s="2" t="s">
        <v>4</v>
      </c>
    </row>
    <row r="197" spans="9:9">
      <c r="I197" s="2" t="s">
        <v>4</v>
      </c>
    </row>
    <row r="198" spans="9:9">
      <c r="I198" s="2" t="s">
        <v>4</v>
      </c>
    </row>
    <row r="199" spans="9:9">
      <c r="I199" s="2" t="s">
        <v>4</v>
      </c>
    </row>
    <row r="200" spans="9:9">
      <c r="I200" s="2" t="s">
        <v>4</v>
      </c>
    </row>
    <row r="201" spans="9:9">
      <c r="I201" s="2" t="s">
        <v>4</v>
      </c>
    </row>
    <row r="202" spans="9:9">
      <c r="I202" s="2" t="s">
        <v>4</v>
      </c>
    </row>
    <row r="203" spans="9:9">
      <c r="I203" s="2" t="s">
        <v>4</v>
      </c>
    </row>
    <row r="204" spans="9:9">
      <c r="I204" s="2" t="s">
        <v>4</v>
      </c>
    </row>
    <row r="205" spans="9:9">
      <c r="I205" s="2" t="s">
        <v>4</v>
      </c>
    </row>
    <row r="206" spans="9:9">
      <c r="I206" s="2" t="s">
        <v>4</v>
      </c>
    </row>
    <row r="207" spans="9:9">
      <c r="I207" s="2" t="s">
        <v>4</v>
      </c>
    </row>
    <row r="208" spans="9:9">
      <c r="I208" s="2" t="s">
        <v>4</v>
      </c>
    </row>
    <row r="209" spans="9:9">
      <c r="I209" s="2" t="s">
        <v>4</v>
      </c>
    </row>
    <row r="210" spans="9:9">
      <c r="I210" s="2" t="s">
        <v>4</v>
      </c>
    </row>
    <row r="211" spans="9:9">
      <c r="I211" s="2" t="s">
        <v>4</v>
      </c>
    </row>
    <row r="212" spans="9:9">
      <c r="I212" s="2" t="s">
        <v>4</v>
      </c>
    </row>
    <row r="213" spans="9:9">
      <c r="I213" s="2" t="s">
        <v>4</v>
      </c>
    </row>
    <row r="214" spans="9:9">
      <c r="I214" s="2" t="s">
        <v>4</v>
      </c>
    </row>
    <row r="215" spans="9:9">
      <c r="I215" s="2" t="s">
        <v>4</v>
      </c>
    </row>
    <row r="216" spans="9:9">
      <c r="I216" s="2" t="s">
        <v>4</v>
      </c>
    </row>
    <row r="217" spans="9:9">
      <c r="I217" s="2" t="s">
        <v>4</v>
      </c>
    </row>
    <row r="218" spans="9:9">
      <c r="I218" s="2" t="s">
        <v>4</v>
      </c>
    </row>
    <row r="219" spans="9:9">
      <c r="I219" s="2" t="s">
        <v>4</v>
      </c>
    </row>
    <row r="220" spans="9:9">
      <c r="I220" s="2" t="s">
        <v>4</v>
      </c>
    </row>
    <row r="221" spans="9:9">
      <c r="I221" s="2" t="s">
        <v>4</v>
      </c>
    </row>
    <row r="222" spans="9:9">
      <c r="I222" s="2" t="s">
        <v>4</v>
      </c>
    </row>
    <row r="223" spans="9:9">
      <c r="I223" s="2" t="s">
        <v>4</v>
      </c>
    </row>
    <row r="224" spans="9:9">
      <c r="I224" s="2" t="s">
        <v>4</v>
      </c>
    </row>
    <row r="225" spans="9:9">
      <c r="I225" s="2" t="s">
        <v>4</v>
      </c>
    </row>
    <row r="226" spans="9:9">
      <c r="I226" s="2" t="s">
        <v>4</v>
      </c>
    </row>
    <row r="227" spans="9:9">
      <c r="I227" s="2" t="s">
        <v>4</v>
      </c>
    </row>
    <row r="228" spans="9:9">
      <c r="I228" s="2" t="s">
        <v>4</v>
      </c>
    </row>
    <row r="229" spans="9:9">
      <c r="I229" s="2" t="s">
        <v>4</v>
      </c>
    </row>
    <row r="230" spans="9:9">
      <c r="I230" s="2" t="s">
        <v>4</v>
      </c>
    </row>
    <row r="231" spans="9:9">
      <c r="I231" s="2" t="s">
        <v>4</v>
      </c>
    </row>
    <row r="245" spans="9:9">
      <c r="I245" s="2" t="s">
        <v>4</v>
      </c>
    </row>
    <row r="246" spans="9:9">
      <c r="I246" s="2" t="s">
        <v>4</v>
      </c>
    </row>
    <row r="247" spans="9:9">
      <c r="I247" s="2" t="s">
        <v>4</v>
      </c>
    </row>
    <row r="248" spans="9:9">
      <c r="I248" s="2" t="s">
        <v>4</v>
      </c>
    </row>
    <row r="249" spans="9:9">
      <c r="I249" s="2" t="s">
        <v>4</v>
      </c>
    </row>
    <row r="250" spans="9:9">
      <c r="I250" s="2" t="s">
        <v>4</v>
      </c>
    </row>
    <row r="251" spans="9:9">
      <c r="I251" s="2" t="s">
        <v>4</v>
      </c>
    </row>
    <row r="252" spans="9:9">
      <c r="I252" s="2" t="s">
        <v>4</v>
      </c>
    </row>
    <row r="253" spans="9:9">
      <c r="I253" s="2" t="s">
        <v>4</v>
      </c>
    </row>
    <row r="254" spans="9:9">
      <c r="I254" s="2" t="s">
        <v>4</v>
      </c>
    </row>
    <row r="255" spans="9:9">
      <c r="I255" s="2" t="s">
        <v>4</v>
      </c>
    </row>
    <row r="256" spans="9:9">
      <c r="I256" s="2" t="s">
        <v>4</v>
      </c>
    </row>
    <row r="257" spans="9:9">
      <c r="I257" s="2" t="s">
        <v>4</v>
      </c>
    </row>
    <row r="258" spans="9:9">
      <c r="I258" s="2" t="s">
        <v>4</v>
      </c>
    </row>
    <row r="259" spans="9:9">
      <c r="I259" s="2" t="s">
        <v>4</v>
      </c>
    </row>
    <row r="260" spans="9:9">
      <c r="I260" s="2" t="s">
        <v>4</v>
      </c>
    </row>
    <row r="261" spans="9:9">
      <c r="I261" s="2" t="s">
        <v>4</v>
      </c>
    </row>
    <row r="262" spans="9:9">
      <c r="I262" s="2" t="s">
        <v>4</v>
      </c>
    </row>
    <row r="263" spans="9:9">
      <c r="I263" s="2" t="s">
        <v>4</v>
      </c>
    </row>
    <row r="264" spans="9:9">
      <c r="I264" s="2" t="s">
        <v>4</v>
      </c>
    </row>
    <row r="265" spans="9:9">
      <c r="I265" s="2" t="s">
        <v>4</v>
      </c>
    </row>
    <row r="266" spans="9:9">
      <c r="I266" s="2" t="s">
        <v>4</v>
      </c>
    </row>
    <row r="267" spans="9:9">
      <c r="I267" s="2" t="s">
        <v>4</v>
      </c>
    </row>
    <row r="268" spans="9:9">
      <c r="I268" s="2" t="s">
        <v>4</v>
      </c>
    </row>
    <row r="269" spans="9:9">
      <c r="I269" s="2" t="s">
        <v>4</v>
      </c>
    </row>
    <row r="270" spans="9:9">
      <c r="I270" s="2" t="s">
        <v>4</v>
      </c>
    </row>
    <row r="271" spans="9:9">
      <c r="I271" s="2" t="s">
        <v>4</v>
      </c>
    </row>
    <row r="272" spans="9:9">
      <c r="I272" s="2" t="s">
        <v>4</v>
      </c>
    </row>
    <row r="273" spans="9:9">
      <c r="I273" s="2" t="s">
        <v>4</v>
      </c>
    </row>
    <row r="274" spans="9:9">
      <c r="I274" s="2" t="s">
        <v>4</v>
      </c>
    </row>
    <row r="275" spans="9:9">
      <c r="I275" s="2" t="s">
        <v>4</v>
      </c>
    </row>
    <row r="276" spans="9:9">
      <c r="I276" s="2" t="s">
        <v>4</v>
      </c>
    </row>
    <row r="277" spans="9:9">
      <c r="I277" s="2" t="s">
        <v>4</v>
      </c>
    </row>
    <row r="278" spans="9:9">
      <c r="I278" s="2" t="s">
        <v>4</v>
      </c>
    </row>
    <row r="279" spans="9:9">
      <c r="I279" s="2" t="s">
        <v>4</v>
      </c>
    </row>
    <row r="280" spans="9:9">
      <c r="I280" s="2" t="s">
        <v>4</v>
      </c>
    </row>
    <row r="281" spans="9:9">
      <c r="I281" s="2" t="s">
        <v>4</v>
      </c>
    </row>
    <row r="282" spans="9:9">
      <c r="I282" s="2" t="s">
        <v>4</v>
      </c>
    </row>
    <row r="283" spans="9:9">
      <c r="I283" s="2" t="s">
        <v>4</v>
      </c>
    </row>
    <row r="284" spans="9:9">
      <c r="I284" s="2" t="s">
        <v>4</v>
      </c>
    </row>
    <row r="285" spans="9:9">
      <c r="I285" s="2" t="s">
        <v>4</v>
      </c>
    </row>
    <row r="659" spans="11:11">
      <c r="K659" s="2" t="s">
        <v>4</v>
      </c>
    </row>
    <row r="661" spans="11:11">
      <c r="K661" s="2" t="s">
        <v>4</v>
      </c>
    </row>
    <row r="662" spans="11:11">
      <c r="K662" s="2" t="s">
        <v>4</v>
      </c>
    </row>
    <row r="663" spans="11:11">
      <c r="K663" s="2" t="s">
        <v>4</v>
      </c>
    </row>
    <row r="666" spans="11:11">
      <c r="K666" s="2" t="s">
        <v>4</v>
      </c>
    </row>
    <row r="667" spans="11:11">
      <c r="K667" s="2" t="s">
        <v>4</v>
      </c>
    </row>
    <row r="668" spans="11:11">
      <c r="K668" s="2" t="s">
        <v>4</v>
      </c>
    </row>
    <row r="669" spans="11:11">
      <c r="K669" s="2" t="s">
        <v>4</v>
      </c>
    </row>
    <row r="673" spans="11:11">
      <c r="K673" s="2" t="s">
        <v>4</v>
      </c>
    </row>
    <row r="674" spans="11:11">
      <c r="K674" s="2" t="s">
        <v>4</v>
      </c>
    </row>
    <row r="675" spans="11:11">
      <c r="K675" s="2" t="s">
        <v>4</v>
      </c>
    </row>
    <row r="676" spans="11:11">
      <c r="K676" s="2" t="s">
        <v>4</v>
      </c>
    </row>
    <row r="677" spans="11:11">
      <c r="K677" s="2" t="s">
        <v>4</v>
      </c>
    </row>
    <row r="678" spans="11:11">
      <c r="K678" s="2" t="s">
        <v>4</v>
      </c>
    </row>
    <row r="679" spans="11:11">
      <c r="K679" s="2" t="s">
        <v>4</v>
      </c>
    </row>
    <row r="680" spans="11:11">
      <c r="K680" s="2" t="s">
        <v>4</v>
      </c>
    </row>
    <row r="681" spans="11:11">
      <c r="K681" s="2" t="s">
        <v>4</v>
      </c>
    </row>
    <row r="683" spans="11:11">
      <c r="K683" s="2" t="s">
        <v>4</v>
      </c>
    </row>
    <row r="684" spans="11:11">
      <c r="K684" s="2" t="s">
        <v>4</v>
      </c>
    </row>
    <row r="685" spans="11:11">
      <c r="K685" s="2" t="s">
        <v>4</v>
      </c>
    </row>
    <row r="686" spans="11:11">
      <c r="K686" s="2" t="s">
        <v>5</v>
      </c>
    </row>
    <row r="687" spans="11:11">
      <c r="K687" s="2" t="s">
        <v>4</v>
      </c>
    </row>
    <row r="691" spans="11:11">
      <c r="K691" s="2" t="s">
        <v>4</v>
      </c>
    </row>
    <row r="692" spans="11:11">
      <c r="K692" s="2" t="s">
        <v>4</v>
      </c>
    </row>
    <row r="693" spans="11:11">
      <c r="K693" s="2" t="s">
        <v>4</v>
      </c>
    </row>
    <row r="694" spans="11:11">
      <c r="K694" s="2" t="s">
        <v>4</v>
      </c>
    </row>
    <row r="696" spans="11:11">
      <c r="K696" s="2" t="s">
        <v>4</v>
      </c>
    </row>
    <row r="698" spans="11:11">
      <c r="K698" s="2" t="s">
        <v>4</v>
      </c>
    </row>
    <row r="700" spans="11:11">
      <c r="K700" s="2" t="s">
        <v>4</v>
      </c>
    </row>
    <row r="701" spans="11:11">
      <c r="K701" s="2" t="s">
        <v>4</v>
      </c>
    </row>
    <row r="702" spans="11:11">
      <c r="K702" s="2" t="s">
        <v>4</v>
      </c>
    </row>
    <row r="773" spans="11:11">
      <c r="K773" s="2" t="s">
        <v>4</v>
      </c>
    </row>
    <row r="774" spans="11:11">
      <c r="K774" s="2" t="s">
        <v>4</v>
      </c>
    </row>
    <row r="775" spans="11:11">
      <c r="K775" s="2" t="s">
        <v>4</v>
      </c>
    </row>
    <row r="776" spans="11:11">
      <c r="K776" s="2" t="s">
        <v>4</v>
      </c>
    </row>
    <row r="777" spans="11:11">
      <c r="K777" s="2" t="s">
        <v>4</v>
      </c>
    </row>
    <row r="778" spans="11:11">
      <c r="K778" s="2" t="s">
        <v>4</v>
      </c>
    </row>
    <row r="779" spans="11:11">
      <c r="K779" s="2" t="s">
        <v>4</v>
      </c>
    </row>
    <row r="780" spans="11:11">
      <c r="K780" s="2" t="s">
        <v>4</v>
      </c>
    </row>
    <row r="781" spans="11:11">
      <c r="K781" s="2" t="s">
        <v>4</v>
      </c>
    </row>
    <row r="782" spans="11:11">
      <c r="K782" s="2" t="s">
        <v>4</v>
      </c>
    </row>
    <row r="783" spans="11:11">
      <c r="K783" s="2" t="s">
        <v>4</v>
      </c>
    </row>
    <row r="784" spans="11:11">
      <c r="K784" s="2" t="s">
        <v>4</v>
      </c>
    </row>
    <row r="785" spans="11:11">
      <c r="K785" s="2" t="s">
        <v>4</v>
      </c>
    </row>
    <row r="786" spans="11:11">
      <c r="K786" s="2" t="s">
        <v>4</v>
      </c>
    </row>
    <row r="787" spans="11:11">
      <c r="K787" s="2" t="s">
        <v>4</v>
      </c>
    </row>
    <row r="788" spans="11:11">
      <c r="K788" s="2" t="s">
        <v>4</v>
      </c>
    </row>
    <row r="789" spans="11:11">
      <c r="K789" s="2" t="s">
        <v>4</v>
      </c>
    </row>
    <row r="790" spans="11:11">
      <c r="K790" s="2" t="s">
        <v>4</v>
      </c>
    </row>
    <row r="791" spans="11:11">
      <c r="K791" s="2" t="s">
        <v>4</v>
      </c>
    </row>
    <row r="792" spans="11:11">
      <c r="K792" s="2" t="s">
        <v>4</v>
      </c>
    </row>
    <row r="793" spans="11:11">
      <c r="K793" s="2" t="s">
        <v>4</v>
      </c>
    </row>
    <row r="794" spans="11:11">
      <c r="K794" s="2" t="s">
        <v>4</v>
      </c>
    </row>
    <row r="795" spans="11:11">
      <c r="K795" s="2" t="s">
        <v>4</v>
      </c>
    </row>
    <row r="796" spans="11:11">
      <c r="K796" s="2" t="s">
        <v>4</v>
      </c>
    </row>
    <row r="797" spans="11:11">
      <c r="K797" s="2" t="s">
        <v>4</v>
      </c>
    </row>
    <row r="798" spans="11:11">
      <c r="K798" s="2" t="s">
        <v>4</v>
      </c>
    </row>
    <row r="799" spans="11:11">
      <c r="K799" s="2" t="s">
        <v>4</v>
      </c>
    </row>
    <row r="800" spans="11:11">
      <c r="K800" s="2" t="s">
        <v>4</v>
      </c>
    </row>
    <row r="801" spans="11:11">
      <c r="K801" s="2" t="s">
        <v>4</v>
      </c>
    </row>
    <row r="802" spans="11:11">
      <c r="K802" s="2" t="s">
        <v>4</v>
      </c>
    </row>
    <row r="803" spans="11:11">
      <c r="K803" s="2" t="s">
        <v>4</v>
      </c>
    </row>
    <row r="804" spans="11:11">
      <c r="K804" s="2" t="s">
        <v>4</v>
      </c>
    </row>
    <row r="805" spans="11:11">
      <c r="K805" s="2" t="s">
        <v>4</v>
      </c>
    </row>
    <row r="806" spans="11:11">
      <c r="K806" s="2" t="s">
        <v>4</v>
      </c>
    </row>
    <row r="807" spans="11:11">
      <c r="K807" s="2" t="s">
        <v>4</v>
      </c>
    </row>
    <row r="808" spans="11:11">
      <c r="K808" s="2" t="s">
        <v>4</v>
      </c>
    </row>
    <row r="809" spans="11:11">
      <c r="K809" s="2" t="s">
        <v>4</v>
      </c>
    </row>
    <row r="810" spans="11:11">
      <c r="K810" s="2" t="s">
        <v>4</v>
      </c>
    </row>
    <row r="811" spans="11:11">
      <c r="K811" s="2" t="s">
        <v>4</v>
      </c>
    </row>
    <row r="812" spans="11:11">
      <c r="K812" s="2" t="s">
        <v>4</v>
      </c>
    </row>
    <row r="813" spans="11:11">
      <c r="K813" s="2" t="s">
        <v>4</v>
      </c>
    </row>
    <row r="814" spans="11:11">
      <c r="K814" s="2" t="s">
        <v>4</v>
      </c>
    </row>
    <row r="815" spans="11:11">
      <c r="K815" s="2" t="s">
        <v>4</v>
      </c>
    </row>
    <row r="829" spans="11:11">
      <c r="K829" s="2" t="s">
        <v>4</v>
      </c>
    </row>
    <row r="830" spans="11:11">
      <c r="K830" s="2" t="s">
        <v>4</v>
      </c>
    </row>
    <row r="831" spans="11:11">
      <c r="K831" s="2" t="s">
        <v>4</v>
      </c>
    </row>
    <row r="832" spans="11:11">
      <c r="K832" s="2" t="s">
        <v>4</v>
      </c>
    </row>
  </sheetData>
  <mergeCells count="9">
    <mergeCell ref="A1:I1"/>
    <mergeCell ref="A6:L6"/>
    <mergeCell ref="A8:L8"/>
    <mergeCell ref="A10:B11"/>
    <mergeCell ref="K10:L10"/>
    <mergeCell ref="I10:I11"/>
    <mergeCell ref="J10:J11"/>
    <mergeCell ref="C10:G10"/>
    <mergeCell ref="H10:H11"/>
  </mergeCells>
  <phoneticPr fontId="0" type="noConversion"/>
  <printOptions horizontalCentered="1" verticalCentered="1"/>
  <pageMargins left="0.98425196850393704" right="0" top="0" bottom="0.59055118110236227" header="0" footer="0"/>
  <pageSetup scale="60" firstPageNumber="8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19.42_2014</vt:lpstr>
      <vt:lpstr>A_IMPRESIÓN_IM</vt:lpstr>
      <vt:lpstr>'19.42_2014'!Área_de_impresión</vt:lpstr>
      <vt:lpstr>'19.42_2014'!Imprimir_área_IM</vt:lpstr>
    </vt:vector>
  </TitlesOfParts>
  <Company>I.S.S.S.T.E.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 </cp:lastModifiedBy>
  <cp:lastPrinted>2015-03-09T16:24:22Z</cp:lastPrinted>
  <dcterms:created xsi:type="dcterms:W3CDTF">2006-11-03T19:05:05Z</dcterms:created>
  <dcterms:modified xsi:type="dcterms:W3CDTF">2015-04-29T15:31:51Z</dcterms:modified>
</cp:coreProperties>
</file>